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56DDF535-693F-47D0-9F96-F03B239E7C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19" i="1"/>
  <c r="B17" i="1"/>
  <c r="C11" i="1"/>
  <c r="B15" i="1"/>
  <c r="B13" i="1"/>
</calcChain>
</file>

<file path=xl/sharedStrings.xml><?xml version="1.0" encoding="utf-8"?>
<sst xmlns="http://schemas.openxmlformats.org/spreadsheetml/2006/main" count="27" uniqueCount="23">
  <si>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</si>
  <si>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</si>
  <si>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</si>
  <si>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</si>
  <si>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</si>
  <si>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</si>
  <si>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</si>
  <si>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09.01.2025.</t>
  </si>
  <si>
    <t>ISPLATE NA DAN</t>
  </si>
  <si>
    <t>OSTALI MATERIJAL U SZ 07E</t>
  </si>
  <si>
    <t>PROVIZIJA UPRAVE ZA TREZOR</t>
  </si>
  <si>
    <t>10.01.2025.</t>
  </si>
  <si>
    <t>IZVOD  BR. 6</t>
  </si>
  <si>
    <t>DIJALIZA 080</t>
  </si>
  <si>
    <t>ECO TRADE BG DOO NIŠ</t>
  </si>
  <si>
    <t>LEKOVI VAN LISTE  LEKOVA 958</t>
  </si>
  <si>
    <t>ADOC DOO BEOGRAD</t>
  </si>
  <si>
    <t>FARMALOGIST DOO BEOGRAD</t>
  </si>
  <si>
    <t>MESSER TEHNOGAS AD BEOGRAD</t>
  </si>
  <si>
    <t>INO-PHARM DOO BEOGRAD</t>
  </si>
  <si>
    <t>UNI CHEM BEOGRAD</t>
  </si>
  <si>
    <t>UPLATA ZA MOBILNI</t>
  </si>
  <si>
    <t>MEDICINSKI FAKULTET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</si>
</sst>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1004048.33</v>
      </c>
    </row>
    <row r="8" spans="1:3" x14ac:dyDescent="0.25">
      <c r="A8" s="4" t="s">
        <v>2</v>
      </c>
      <c r="B8" s="4" t="s">
        <v>7</v>
      </c>
      <c r="C8" s="6">
        <v>2792913.77</v>
      </c>
    </row>
    <row r="9" spans="1:3" ht="15.75" customHeight="1" x14ac:dyDescent="0.25">
      <c r="A9" s="8" t="s">
        <v>5</v>
      </c>
      <c r="B9" s="4" t="s">
        <v>11</v>
      </c>
      <c r="C9" s="5">
        <v>2050</v>
      </c>
    </row>
    <row r="10" spans="1:3" x14ac:dyDescent="0.25">
      <c r="A10" s="4" t="s">
        <v>6</v>
      </c>
      <c r="B10" s="4" t="s">
        <v>11</v>
      </c>
      <c r="C10" s="7">
        <v>1790915.44</v>
      </c>
    </row>
    <row r="11" spans="1:3" x14ac:dyDescent="0.25">
      <c r="B11" s="4" t="s">
        <v>11</v>
      </c>
      <c r="C11" s="9">
        <f>C8+C9-C10</f>
        <v>1004048.3300000001</v>
      </c>
    </row>
    <row r="12" spans="1:3" x14ac:dyDescent="0.25">
      <c r="B12" s="4"/>
      <c r="C12" s="9"/>
    </row>
    <row r="13" spans="1:3" s="1" customFormat="1" x14ac:dyDescent="0.25">
      <c r="A13" s="1" t="s">
        <v>8</v>
      </c>
      <c r="B13" s="1" t="str">
        <f>A4</f>
        <v>10.01.2025.</v>
      </c>
      <c r="C13" s="9"/>
    </row>
    <row r="15" spans="1:3" s="1" customFormat="1" x14ac:dyDescent="0.25">
      <c r="A15" s="11" t="s">
        <v>9</v>
      </c>
      <c r="B15" s="12">
        <f>B16</f>
        <v>111.03</v>
      </c>
      <c r="C15" s="10"/>
    </row>
    <row r="16" spans="1:3" x14ac:dyDescent="0.25">
      <c r="A16" s="13" t="s">
        <v>10</v>
      </c>
      <c r="B16" s="14">
        <v>111.03</v>
      </c>
    </row>
    <row r="17" spans="1:3" s="1" customFormat="1" x14ac:dyDescent="0.25">
      <c r="A17" s="11" t="s">
        <v>13</v>
      </c>
      <c r="B17" s="12">
        <f>B18</f>
        <v>170400</v>
      </c>
      <c r="C17" s="10"/>
    </row>
    <row r="18" spans="1:3" x14ac:dyDescent="0.25">
      <c r="A18" s="13" t="s">
        <v>14</v>
      </c>
      <c r="B18" s="14">
        <v>170400</v>
      </c>
    </row>
    <row r="19" spans="1:3" s="1" customFormat="1" x14ac:dyDescent="0.25">
      <c r="A19" s="11" t="s">
        <v>15</v>
      </c>
      <c r="B19" s="12">
        <f>SUM(B20:B24)</f>
        <v>1526204.41</v>
      </c>
      <c r="C19" s="10"/>
    </row>
    <row r="20" spans="1:3" x14ac:dyDescent="0.25">
      <c r="A20" s="16" t="s">
        <v>16</v>
      </c>
      <c r="B20" s="17">
        <v>133786.62</v>
      </c>
    </row>
    <row r="21" spans="1:3" x14ac:dyDescent="0.25">
      <c r="A21" s="16" t="s">
        <v>17</v>
      </c>
      <c r="B21" s="17">
        <v>973357.17</v>
      </c>
    </row>
    <row r="22" spans="1:3" x14ac:dyDescent="0.25">
      <c r="A22" s="16" t="s">
        <v>18</v>
      </c>
      <c r="B22" s="17">
        <v>393950.7</v>
      </c>
    </row>
    <row r="23" spans="1:3" x14ac:dyDescent="0.25">
      <c r="A23" s="16" t="s">
        <v>19</v>
      </c>
      <c r="B23" s="17">
        <v>1452</v>
      </c>
    </row>
    <row r="24" spans="1:3" x14ac:dyDescent="0.25">
      <c r="A24" s="13" t="s">
        <v>20</v>
      </c>
      <c r="B24" s="14">
        <v>23657.919999999998</v>
      </c>
    </row>
    <row r="25" spans="1:3" s="1" customFormat="1" x14ac:dyDescent="0.25">
      <c r="A25" s="11" t="s">
        <v>21</v>
      </c>
      <c r="B25" s="12">
        <f>B26</f>
        <v>94200</v>
      </c>
      <c r="C25" s="10"/>
    </row>
    <row r="26" spans="1:3" x14ac:dyDescent="0.25">
      <c r="A26" s="13" t="s">
        <v>22</v>
      </c>
      <c r="B26" s="14">
        <v>94200</v>
      </c>
    </row>
    <row r="27" spans="1:3" x14ac:dyDescent="0.25">
      <c r="B27" s="15">
        <f>B25+B19+B17+B15</f>
        <v>1790915.44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2025-01-13T06:01:38Z</dcterms:modified>
</cp:coreProperties>
</file>